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OPT3010-01\Users\MainUser\OneDrive\ServerData\● 共有_全社\Webサイト新着情報などの更新手順\掲載資料\"/>
    </mc:Choice>
  </mc:AlternateContent>
  <xr:revisionPtr revIDLastSave="0" documentId="13_ncr:1_{41D46F48-3A27-44F2-A16C-6D57F6CD4B11}" xr6:coauthVersionLast="47" xr6:coauthVersionMax="47" xr10:uidLastSave="{00000000-0000-0000-0000-000000000000}"/>
  <bookViews>
    <workbookView xWindow="-108" yWindow="-108" windowWidth="23256" windowHeight="13176" xr2:uid="{7310EA25-503D-4B22-B69B-DEFF8E0709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A7" i="1" s="1"/>
  <c r="J7" i="1" s="1"/>
  <c r="J8" i="1" l="1"/>
</calcChain>
</file>

<file path=xl/sharedStrings.xml><?xml version="1.0" encoding="utf-8"?>
<sst xmlns="http://schemas.openxmlformats.org/spreadsheetml/2006/main" count="26" uniqueCount="21">
  <si>
    <t>L</t>
    <phoneticPr fontId="1"/>
  </si>
  <si>
    <t>×</t>
    <phoneticPr fontId="1"/>
  </si>
  <si>
    <t>MPa</t>
    <phoneticPr fontId="1"/>
  </si>
  <si>
    <t>／</t>
    <phoneticPr fontId="1"/>
  </si>
  <si>
    <t>＝</t>
    <phoneticPr fontId="1"/>
  </si>
  <si>
    <t>残 量</t>
    <rPh sb="0" eb="1">
      <t>ザン</t>
    </rPh>
    <rPh sb="2" eb="3">
      <t>リョウ</t>
    </rPh>
    <phoneticPr fontId="1"/>
  </si>
  <si>
    <t>①内容量</t>
    <rPh sb="1" eb="4">
      <t>ナイヨウリョウ</t>
    </rPh>
    <phoneticPr fontId="1"/>
  </si>
  <si>
    <t>③充てん圧力</t>
    <rPh sb="1" eb="2">
      <t>ア</t>
    </rPh>
    <rPh sb="4" eb="6">
      <t>アツリョク</t>
    </rPh>
    <phoneticPr fontId="1"/>
  </si>
  <si>
    <t>充填ラベル（5.6cm×11cm）</t>
    <rPh sb="0" eb="2">
      <t>ジュウテン</t>
    </rPh>
    <phoneticPr fontId="1"/>
  </si>
  <si>
    <t>②圧力計残圧</t>
    <rPh sb="1" eb="4">
      <t>アツリョクケイ</t>
    </rPh>
    <phoneticPr fontId="1"/>
  </si>
  <si>
    <t>②圧力計残圧</t>
    <rPh sb="1" eb="4">
      <t>アツリョクケイ</t>
    </rPh>
    <rPh sb="4" eb="6">
      <t>ザンアツ</t>
    </rPh>
    <phoneticPr fontId="1"/>
  </si>
  <si>
    <t>÷</t>
    <phoneticPr fontId="1"/>
  </si>
  <si>
    <t>④設定流量</t>
    <rPh sb="1" eb="3">
      <t>セッテイ</t>
    </rPh>
    <rPh sb="3" eb="5">
      <t>リュウリョウ</t>
    </rPh>
    <phoneticPr fontId="1"/>
  </si>
  <si>
    <t>④設定流量</t>
    <rPh sb="1" eb="5">
      <t>セッテイリュウリョウ</t>
    </rPh>
    <phoneticPr fontId="1"/>
  </si>
  <si>
    <t>L/分</t>
    <rPh sb="2" eb="3">
      <t>フン</t>
    </rPh>
    <phoneticPr fontId="1"/>
  </si>
  <si>
    <t>使用可能時間</t>
    <rPh sb="0" eb="6">
      <t>シヨウカノウジカン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</si>
  <si>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</si>
  <si>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</si>
  <si>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安全率</t>
    <rPh sb="0" eb="3">
      <t>アンゼンリツ</t>
    </rPh>
    <phoneticPr fontId="1"/>
  </si>
  <si>
    <t>%</t>
    <phoneticPr fontId="1"/>
  </si>
  <si>
    <t>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</si>
</sst>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rgb="FF00B05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0" fillId="3" borderId="0" xfId="0" applyFill="1" applyProtection="1">
      <alignment vertical="center"/>
      <protection locked="0"/>
    </xf>
    <xf numFmtId="0" fontId="2" fillId="2" borderId="0" xfId="0" applyFont="1" applyFill="1">
      <alignment vertical="center"/>
    </xf>
    <xf numFmtId="0" fontId="5" fillId="4" borderId="0" xfId="0" applyFont="1" applyFill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0FF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11</xdr:col>
      <xdr:colOff>544068</xdr:colOff>
      <xdr:row>19</xdr:row>
      <xdr:rowOff>114299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7361A2-4052-4142-84DC-562C091CD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4110228" cy="2171700"/>
        </a:xfrm>
        <a:prstGeom prst="rect">
          <a:avLst/>
        </a:prstGeom>
      </xdr:spPr>
    </xdr:pic>
    <xdr:clientData/>
  </xdr:twoCellAnchor>
  <xdr:twoCellAnchor>
    <xdr:from>
      <xdr:col>1</xdr:col>
      <xdr:colOff>30480</xdr:colOff>
      <xdr:row>14</xdr:row>
      <xdr:rowOff>83689</xdr:rowOff>
    </xdr:from>
    <xdr:to>
      <xdr:col>4</xdr:col>
      <xdr:colOff>239487</xdr:colOff>
      <xdr:row>15</xdr:row>
      <xdr:rowOff>83691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F05C6902-BE1F-4506-85D9-1286412F1CDE}"/>
            </a:ext>
          </a:extLst>
        </xdr:cNvPr>
        <xdr:cNvGrpSpPr/>
      </xdr:nvGrpSpPr>
      <xdr:grpSpPr>
        <a:xfrm>
          <a:off x="441297" y="3330472"/>
          <a:ext cx="1057147" cy="231915"/>
          <a:chOff x="4249783" y="2307770"/>
          <a:chExt cx="1058093" cy="230779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6B1A8CE7-A81C-4017-B7C3-26F84AEFA47F}"/>
              </a:ext>
            </a:extLst>
          </xdr:cNvPr>
          <xdr:cNvSpPr txBox="1"/>
        </xdr:nvSpPr>
        <xdr:spPr>
          <a:xfrm>
            <a:off x="4249784" y="2307771"/>
            <a:ext cx="1058092" cy="2307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ja-JP" sz="1100" b="1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＿＿＿＿＿＿＿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74BC14B-A1FC-4827-93CB-1265231065DB}"/>
              </a:ext>
            </a:extLst>
          </xdr:cNvPr>
          <xdr:cNvSpPr txBox="1"/>
        </xdr:nvSpPr>
        <xdr:spPr>
          <a:xfrm>
            <a:off x="4249783" y="2307770"/>
            <a:ext cx="217714" cy="23077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①</a:t>
            </a:r>
          </a:p>
        </xdr:txBody>
      </xdr:sp>
    </xdr:grpSp>
    <xdr:clientData/>
  </xdr:twoCellAnchor>
  <xdr:twoCellAnchor>
    <xdr:from>
      <xdr:col>1</xdr:col>
      <xdr:colOff>31672</xdr:colOff>
      <xdr:row>13</xdr:row>
      <xdr:rowOff>128797</xdr:rowOff>
    </xdr:from>
    <xdr:to>
      <xdr:col>4</xdr:col>
      <xdr:colOff>240679</xdr:colOff>
      <xdr:row>14</xdr:row>
      <xdr:rowOff>128800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28DBDDD7-D19B-4BD6-9EFC-8E034102D70D}"/>
            </a:ext>
          </a:extLst>
        </xdr:cNvPr>
        <xdr:cNvGrpSpPr/>
      </xdr:nvGrpSpPr>
      <xdr:grpSpPr>
        <a:xfrm>
          <a:off x="442489" y="3143667"/>
          <a:ext cx="1057147" cy="231916"/>
          <a:chOff x="4249783" y="2307770"/>
          <a:chExt cx="1058093" cy="230779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2D4AEFE-A395-4988-BFEA-6749FB866DF2}"/>
              </a:ext>
            </a:extLst>
          </xdr:cNvPr>
          <xdr:cNvSpPr txBox="1"/>
        </xdr:nvSpPr>
        <xdr:spPr>
          <a:xfrm>
            <a:off x="4249784" y="2307771"/>
            <a:ext cx="1058092" cy="2307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ja-JP" sz="1100" b="1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＿＿＿＿＿＿＿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33F0F45D-523D-4D7A-A903-80CF4D740559}"/>
              </a:ext>
            </a:extLst>
          </xdr:cNvPr>
          <xdr:cNvSpPr txBox="1"/>
        </xdr:nvSpPr>
        <xdr:spPr>
          <a:xfrm>
            <a:off x="4249783" y="2307770"/>
            <a:ext cx="217714" cy="23077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③</a:t>
            </a:r>
          </a:p>
        </xdr:txBody>
      </xdr:sp>
    </xdr:grpSp>
    <xdr:clientData/>
  </xdr:twoCellAnchor>
  <xdr:twoCellAnchor editAs="oneCell">
    <xdr:from>
      <xdr:col>13</xdr:col>
      <xdr:colOff>19878</xdr:colOff>
      <xdr:row>10</xdr:row>
      <xdr:rowOff>19878</xdr:rowOff>
    </xdr:from>
    <xdr:to>
      <xdr:col>17</xdr:col>
      <xdr:colOff>282595</xdr:colOff>
      <xdr:row>22</xdr:row>
      <xdr:rowOff>111968</xdr:rowOff>
    </xdr:to>
    <xdr:pic>
      <xdr:nvPicPr>
        <xdr:cNvPr id="13" name="図 12" descr="フロージェントルプラス (Y型 酸素流量調整器) ヨーク式ボンベ用 0～10L/min Y-10L">
          <a:extLst>
            <a:ext uri="{FF2B5EF4-FFF2-40B4-BE49-F238E27FC236}">
              <a16:creationId xmlns:a16="http://schemas.microsoft.com/office/drawing/2014/main" id="{0310D11D-7A6E-46D0-A1F7-23236C61E1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04" t="25638" r="26802" b="8317"/>
        <a:stretch/>
      </xdr:blipFill>
      <xdr:spPr bwMode="auto">
        <a:xfrm>
          <a:off x="4545495" y="1875182"/>
          <a:ext cx="2939657" cy="2875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86138</xdr:colOff>
      <xdr:row>9</xdr:row>
      <xdr:rowOff>205409</xdr:rowOff>
    </xdr:from>
    <xdr:to>
      <xdr:col>16</xdr:col>
      <xdr:colOff>404191</xdr:colOff>
      <xdr:row>16</xdr:row>
      <xdr:rowOff>185530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CCECEBB-51C1-4BAF-9B83-025CEC0A8359}"/>
            </a:ext>
          </a:extLst>
        </xdr:cNvPr>
        <xdr:cNvCxnSpPr/>
      </xdr:nvCxnSpPr>
      <xdr:spPr>
        <a:xfrm flipH="1">
          <a:off x="6619460" y="1828800"/>
          <a:ext cx="318053" cy="160351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649357</xdr:colOff>
      <xdr:row>10</xdr:row>
      <xdr:rowOff>0</xdr:rowOff>
    </xdr:from>
    <xdr:to>
      <xdr:col>14</xdr:col>
      <xdr:colOff>192157</xdr:colOff>
      <xdr:row>10</xdr:row>
      <xdr:rowOff>205409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599F71A2-5168-4C0D-9A86-BA8CF9B0A39A}"/>
            </a:ext>
          </a:extLst>
        </xdr:cNvPr>
        <xdr:cNvCxnSpPr/>
      </xdr:nvCxnSpPr>
      <xdr:spPr>
        <a:xfrm>
          <a:off x="5174974" y="1855304"/>
          <a:ext cx="212035" cy="205409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232568</xdr:colOff>
      <xdr:row>1</xdr:row>
      <xdr:rowOff>855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D85DC46-0407-4FD5-9BCD-E27BA437B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0707" cy="232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9EE80-0A0F-4F54-9702-5A88EFF28FF4}">
  <sheetPr codeName="Sheet1"/>
  <dimension ref="A3:R10"/>
  <sheetViews>
    <sheetView tabSelected="1" zoomScale="115" zoomScaleNormal="115" workbookViewId="0">
      <selection activeCell="G7" sqref="G7"/>
    </sheetView>
  </sheetViews>
  <sheetFormatPr defaultRowHeight="18" x14ac:dyDescent="0.45"/>
  <cols>
    <col min="1" max="1" width="5.3984375" style="1" bestFit="1" customWidth="1"/>
    <col min="2" max="2" width="2.5" style="1" bestFit="1" customWidth="1"/>
    <col min="3" max="3" width="3.19921875" style="2" bestFit="1" customWidth="1"/>
    <col min="4" max="4" width="5.3984375" style="1" bestFit="1" customWidth="1"/>
    <col min="5" max="5" width="5.296875" style="1" bestFit="1" customWidth="1"/>
    <col min="6" max="6" width="3.19921875" style="2" bestFit="1" customWidth="1"/>
    <col min="7" max="7" width="5.3984375" style="1" bestFit="1" customWidth="1"/>
    <col min="8" max="8" width="5.296875" style="1" bestFit="1" customWidth="1"/>
    <col min="9" max="9" width="3.19921875" style="1" bestFit="1" customWidth="1"/>
    <col min="10" max="10" width="5.3984375" style="1" bestFit="1" customWidth="1"/>
    <col min="11" max="11" width="2.5" style="1" bestFit="1" customWidth="1"/>
    <col min="12" max="12" width="8.796875" style="1"/>
    <col min="13" max="13" width="3.69921875" style="1" customWidth="1"/>
    <col min="14" max="16384" width="8.796875" style="1"/>
  </cols>
  <sheetData>
    <row r="3" spans="1:18" x14ac:dyDescent="0.45">
      <c r="A3" s="8" t="s">
        <v>6</v>
      </c>
      <c r="B3" s="8"/>
      <c r="C3" s="11" t="s">
        <v>10</v>
      </c>
      <c r="D3" s="11"/>
      <c r="E3" s="11"/>
      <c r="F3" s="11" t="s">
        <v>7</v>
      </c>
      <c r="G3" s="11"/>
      <c r="H3" s="11"/>
      <c r="J3" s="9" t="s">
        <v>5</v>
      </c>
      <c r="K3" s="9"/>
    </row>
    <row r="4" spans="1:18" x14ac:dyDescent="0.45">
      <c r="A4" s="5">
        <v>500</v>
      </c>
      <c r="B4" s="1" t="s">
        <v>0</v>
      </c>
      <c r="C4" s="2" t="s">
        <v>1</v>
      </c>
      <c r="D4" s="5">
        <v>14.7</v>
      </c>
      <c r="E4" s="1" t="s">
        <v>2</v>
      </c>
      <c r="F4" s="2" t="s">
        <v>3</v>
      </c>
      <c r="G4" s="5">
        <v>14.7</v>
      </c>
      <c r="H4" s="1" t="s">
        <v>2</v>
      </c>
      <c r="I4" s="2" t="s">
        <v>4</v>
      </c>
      <c r="J4">
        <f>A4*D4/G4</f>
        <v>500</v>
      </c>
      <c r="K4" s="1" t="s">
        <v>0</v>
      </c>
    </row>
    <row r="6" spans="1:18" x14ac:dyDescent="0.45">
      <c r="A6" s="9" t="s">
        <v>5</v>
      </c>
      <c r="B6" s="9"/>
      <c r="C6" s="11" t="s">
        <v>13</v>
      </c>
      <c r="D6" s="11"/>
      <c r="E6" s="11"/>
      <c r="G6" s="13" t="s">
        <v>18</v>
      </c>
      <c r="H6" s="13"/>
      <c r="J6" s="14" t="s">
        <v>15</v>
      </c>
      <c r="K6" s="14"/>
      <c r="L6" s="14"/>
    </row>
    <row r="7" spans="1:18" x14ac:dyDescent="0.45">
      <c r="A7">
        <f>J4</f>
        <v>500</v>
      </c>
      <c r="B7" s="1" t="s">
        <v>0</v>
      </c>
      <c r="C7" s="2" t="s">
        <v>11</v>
      </c>
      <c r="D7" s="5">
        <v>1</v>
      </c>
      <c r="E7" s="1" t="s">
        <v>14</v>
      </c>
      <c r="F7" s="2" t="s">
        <v>1</v>
      </c>
      <c r="G7" s="7">
        <v>80</v>
      </c>
      <c r="H7" s="1" t="s">
        <v>19</v>
      </c>
      <c r="I7" s="1" t="s">
        <v>20</v>
      </c>
      <c r="J7" s="6">
        <f>A7/D7*G7/100</f>
        <v>400</v>
      </c>
      <c r="K7" s="6" t="s">
        <v>16</v>
      </c>
    </row>
    <row r="8" spans="1:18" x14ac:dyDescent="0.45">
      <c r="J8" s="6">
        <f>J7/60</f>
        <v>6.666666666666667</v>
      </c>
      <c r="K8" s="6" t="s">
        <v>17</v>
      </c>
    </row>
    <row r="10" spans="1:18" x14ac:dyDescent="0.45">
      <c r="A10" s="10" t="s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3"/>
      <c r="N10" s="12" t="s">
        <v>9</v>
      </c>
      <c r="O10" s="12"/>
      <c r="P10" s="4"/>
      <c r="Q10" s="12" t="s">
        <v>12</v>
      </c>
      <c r="R10" s="12"/>
    </row>
  </sheetData>
  <sheetProtection algorithmName="SHA-512" hashValue="DGbTtn76JE4i1rOOTP1v0P6zCWhGh0P29uYPdVfL/v0+1UCn5jHhJPjw5yUTXPaynVQCvrSx9OLlaAdNEs2Zdw==" saltValue="gH6hgJ8NcN4o6PUeSHx+cw==" spinCount="100000" sheet="1" objects="1" scenarios="1" selectLockedCells="1"/>
  <mergeCells count="11">
    <mergeCell ref="N10:O10"/>
    <mergeCell ref="Q10:R10"/>
    <mergeCell ref="C6:E6"/>
    <mergeCell ref="A6:B6"/>
    <mergeCell ref="G6:H6"/>
    <mergeCell ref="J6:L6"/>
    <mergeCell ref="A3:B3"/>
    <mergeCell ref="J3:K3"/>
    <mergeCell ref="A10:L10"/>
    <mergeCell ref="C3:E3"/>
    <mergeCell ref="F3:H3"/>
  </mergeCells>
  <phoneticPr fontId="1"/>
  <dataValidations count="1">
    <dataValidation type="list" allowBlank="1" showInputMessage="1" showErrorMessage="1" sqref="G4" xr:uid="{46AA1602-2FEB-4BF8-B8AD-AEA3AC170A5A}">
      <formula1>"14.7,19.6"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孝典 河合</cp:lastModifiedBy>
  <cp:lastPrinted>2021-05-29T05:18:25Z</cp:lastPrinted>
  <dcterms:created xsi:type="dcterms:W3CDTF">2021-05-24T08:34:59Z</dcterms:created>
  <dcterms:modified xsi:type="dcterms:W3CDTF">2023-11-21T07:25:03Z</dcterms:modified>
</cp:coreProperties>
</file>